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firstSheet="1" activeTab="1"/>
  </bookViews>
  <sheets>
    <sheet name="est UPS" sheetId="1" r:id="rId1"/>
    <sheet name="amc supra2" sheetId="2" r:id="rId2"/>
  </sheets>
  <definedNames/>
  <calcPr fullCalcOnLoad="1"/>
</workbook>
</file>

<file path=xl/sharedStrings.xml><?xml version="1.0" encoding="utf-8"?>
<sst xmlns="http://schemas.openxmlformats.org/spreadsheetml/2006/main" count="69" uniqueCount="48">
  <si>
    <t>Kalabhavan</t>
  </si>
  <si>
    <t>KERALA STATE FILM DEVELOPMENT CORPORATION LTD</t>
  </si>
  <si>
    <t>Total</t>
  </si>
  <si>
    <t>SL No</t>
  </si>
  <si>
    <t xml:space="preserve">Qty </t>
  </si>
  <si>
    <t>Rate</t>
  </si>
  <si>
    <t xml:space="preserve"> Amount</t>
  </si>
  <si>
    <t>GST 18%</t>
  </si>
  <si>
    <t>Total Amount</t>
  </si>
  <si>
    <t>EMD</t>
  </si>
  <si>
    <t>TC</t>
  </si>
  <si>
    <t xml:space="preserve">CONTRACTOR                                                                   </t>
  </si>
  <si>
    <t>UPS Capacity</t>
  </si>
  <si>
    <t xml:space="preserve">Kairali/Sree/Nila Trivandrum </t>
  </si>
  <si>
    <t>900 VA Inverter
Make : Hykon</t>
  </si>
  <si>
    <t>3 kVA 
Make : Hykon</t>
  </si>
  <si>
    <t>1 kVA 
Make : Hykon</t>
  </si>
  <si>
    <t>Chitranajali studio</t>
  </si>
  <si>
    <t>2 kVA 
Make : Hykon</t>
  </si>
  <si>
    <t>1.5 kVA 
Make : Hykon</t>
  </si>
  <si>
    <t>Name of Work : Comprehensive Annual Maintenance and Service Contract for UPS at following  locations of KSFDC.</t>
  </si>
  <si>
    <t>(Rupees……………………………………………………………………………………………………………... only)</t>
  </si>
  <si>
    <t xml:space="preserve">Kalabhavan Theatre Trivandrum </t>
  </si>
  <si>
    <t>Maintenance engineer (Electrical)</t>
  </si>
  <si>
    <t>FORMAT FOR BID SCHEDULE 
(To be submitted on the Letter Head of the Bidder)</t>
  </si>
  <si>
    <t>15 kVA 
Make : Techser YoM: 2015</t>
  </si>
  <si>
    <t>10 kVA 
Make : Techser YoM: 2015</t>
  </si>
  <si>
    <t xml:space="preserve"> </t>
  </si>
  <si>
    <t>(Rupees sixty four thousand five hundred and twenty two only)</t>
  </si>
  <si>
    <t>7.5 kVA 
Make : Supra Sl No 12011656</t>
  </si>
  <si>
    <t>15 kVA 
Make : Supra Sl No 543B12K00004</t>
  </si>
  <si>
    <t>3 kVA 
Make : Supra Sl No 15080400</t>
  </si>
  <si>
    <t xml:space="preserve">Kairali/SreeTheatre Chittur  </t>
  </si>
  <si>
    <t>7.5 kVA 
Make : Supra Sl No 12011658</t>
  </si>
  <si>
    <t xml:space="preserve">Kairali/SreeTheatre Thrissur </t>
  </si>
  <si>
    <t>3 kVA 
Make : Supra Sl No 12110683</t>
  </si>
  <si>
    <t>Name of Work : Rate quotation for SITC of  UPS at various locations of KSFDC.</t>
  </si>
  <si>
    <t xml:space="preserve">3 kVA 
</t>
  </si>
  <si>
    <t xml:space="preserve">5 kVA 
</t>
  </si>
  <si>
    <t xml:space="preserve">10 kVA 
</t>
  </si>
  <si>
    <t xml:space="preserve">20 kVA 
</t>
  </si>
  <si>
    <t xml:space="preserve">25 kVA 
</t>
  </si>
  <si>
    <t xml:space="preserve">30 kVA 
</t>
  </si>
  <si>
    <t xml:space="preserve">15 kVA 
</t>
  </si>
  <si>
    <t>Item Rate</t>
  </si>
  <si>
    <t xml:space="preserve">40 kVA 
</t>
  </si>
  <si>
    <t xml:space="preserve">Chitranjali studio Trivandrum </t>
  </si>
  <si>
    <t xml:space="preserve">                                                                                                                                                CONTRACTOR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</si>
</sst>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41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5.00390625" style="0" customWidth="1"/>
    <col min="2" max="2" width="30.28125" style="0" customWidth="1"/>
    <col min="3" max="3" width="7.00390625" style="0" customWidth="1"/>
    <col min="4" max="4" width="8.28125" style="0" customWidth="1"/>
    <col min="5" max="5" width="8.00390625" style="0" customWidth="1"/>
    <col min="7" max="7" width="10.7109375" style="0" customWidth="1"/>
  </cols>
  <sheetData>
    <row r="1" spans="1:7" ht="33.75" customHeight="1">
      <c r="A1" s="17" t="s">
        <v>1</v>
      </c>
      <c r="B1" s="17"/>
      <c r="C1" s="17"/>
      <c r="D1" s="17"/>
      <c r="E1" s="17"/>
      <c r="F1" s="17"/>
      <c r="G1" s="17"/>
    </row>
    <row r="2" spans="1:7" ht="18.75">
      <c r="A2" s="18" t="s">
        <v>44</v>
      </c>
      <c r="B2" s="18"/>
      <c r="C2" s="18"/>
      <c r="D2" s="18"/>
      <c r="E2" s="18"/>
      <c r="F2" s="18"/>
      <c r="G2" s="18"/>
    </row>
    <row r="3" spans="1:7" ht="35.25" customHeight="1">
      <c r="A3" s="16" t="s">
        <v>36</v>
      </c>
      <c r="B3" s="16"/>
      <c r="C3" s="16"/>
      <c r="D3" s="16"/>
      <c r="E3" s="16"/>
      <c r="F3" s="16"/>
      <c r="G3" s="16"/>
    </row>
    <row r="4" spans="1:7" ht="30">
      <c r="A4" s="3" t="s">
        <v>3</v>
      </c>
      <c r="B4" s="2" t="s">
        <v>12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33" customHeight="1">
      <c r="A5" s="4">
        <v>1</v>
      </c>
      <c r="B5" s="5" t="s">
        <v>37</v>
      </c>
      <c r="C5" s="2">
        <v>1</v>
      </c>
      <c r="D5" s="14">
        <v>70000</v>
      </c>
      <c r="E5" s="14">
        <f aca="true" t="shared" si="0" ref="E5:E12">D5*C5</f>
        <v>70000</v>
      </c>
      <c r="F5" s="15">
        <f aca="true" t="shared" si="1" ref="F5:F12">E5*0.18</f>
        <v>12600</v>
      </c>
      <c r="G5" s="15">
        <f aca="true" t="shared" si="2" ref="G5:G12">E5+F5</f>
        <v>82600</v>
      </c>
    </row>
    <row r="6" spans="1:7" ht="33" customHeight="1">
      <c r="A6" s="4">
        <v>2</v>
      </c>
      <c r="B6" s="5" t="s">
        <v>38</v>
      </c>
      <c r="C6" s="2">
        <v>1</v>
      </c>
      <c r="D6" s="14">
        <v>155000</v>
      </c>
      <c r="E6" s="14">
        <f t="shared" si="0"/>
        <v>155000</v>
      </c>
      <c r="F6" s="15">
        <f t="shared" si="1"/>
        <v>27900</v>
      </c>
      <c r="G6" s="15">
        <f t="shared" si="2"/>
        <v>182900</v>
      </c>
    </row>
    <row r="7" spans="1:9" ht="30" customHeight="1">
      <c r="A7" s="4">
        <v>3</v>
      </c>
      <c r="B7" s="5" t="s">
        <v>39</v>
      </c>
      <c r="C7" s="2">
        <v>1</v>
      </c>
      <c r="D7" s="14">
        <v>260000</v>
      </c>
      <c r="E7" s="14">
        <f t="shared" si="0"/>
        <v>260000</v>
      </c>
      <c r="F7" s="15">
        <f t="shared" si="1"/>
        <v>46800</v>
      </c>
      <c r="G7" s="15">
        <f t="shared" si="2"/>
        <v>306800</v>
      </c>
      <c r="I7" s="7"/>
    </row>
    <row r="8" spans="1:9" ht="33" customHeight="1">
      <c r="A8" s="4">
        <v>4</v>
      </c>
      <c r="B8" s="5" t="s">
        <v>43</v>
      </c>
      <c r="C8" s="2">
        <v>1</v>
      </c>
      <c r="D8" s="14">
        <v>275000</v>
      </c>
      <c r="E8" s="14">
        <f t="shared" si="0"/>
        <v>275000</v>
      </c>
      <c r="F8" s="15">
        <f t="shared" si="1"/>
        <v>49500</v>
      </c>
      <c r="G8" s="15">
        <f t="shared" si="2"/>
        <v>324500</v>
      </c>
      <c r="I8" s="7"/>
    </row>
    <row r="9" spans="1:13" ht="33" customHeight="1">
      <c r="A9" s="4">
        <v>5</v>
      </c>
      <c r="B9" s="5" t="s">
        <v>40</v>
      </c>
      <c r="C9" s="2">
        <v>1</v>
      </c>
      <c r="D9" s="14">
        <v>240000</v>
      </c>
      <c r="E9" s="14">
        <f t="shared" si="0"/>
        <v>240000</v>
      </c>
      <c r="F9" s="15">
        <f t="shared" si="1"/>
        <v>43200</v>
      </c>
      <c r="G9" s="15">
        <f t="shared" si="2"/>
        <v>283200</v>
      </c>
      <c r="I9" s="7"/>
      <c r="M9">
        <f>D57/1.18</f>
        <v>0</v>
      </c>
    </row>
    <row r="10" spans="1:9" ht="33" customHeight="1">
      <c r="A10" s="4">
        <v>6</v>
      </c>
      <c r="B10" s="5" t="s">
        <v>41</v>
      </c>
      <c r="C10" s="2">
        <v>1</v>
      </c>
      <c r="D10" s="14">
        <v>293000</v>
      </c>
      <c r="E10" s="14">
        <f t="shared" si="0"/>
        <v>293000</v>
      </c>
      <c r="F10" s="15">
        <f t="shared" si="1"/>
        <v>52740</v>
      </c>
      <c r="G10" s="15">
        <f t="shared" si="2"/>
        <v>345740</v>
      </c>
      <c r="I10" s="7"/>
    </row>
    <row r="11" spans="1:9" ht="33" customHeight="1">
      <c r="A11" s="4">
        <v>7</v>
      </c>
      <c r="B11" s="5" t="s">
        <v>42</v>
      </c>
      <c r="C11" s="2">
        <v>1</v>
      </c>
      <c r="D11" s="14">
        <v>420000</v>
      </c>
      <c r="E11" s="14">
        <f t="shared" si="0"/>
        <v>420000</v>
      </c>
      <c r="F11" s="15">
        <f t="shared" si="1"/>
        <v>75600</v>
      </c>
      <c r="G11" s="15">
        <f t="shared" si="2"/>
        <v>495600</v>
      </c>
      <c r="I11" s="7"/>
    </row>
    <row r="12" spans="1:9" ht="33" customHeight="1">
      <c r="A12" s="4">
        <v>8</v>
      </c>
      <c r="B12" s="5" t="s">
        <v>45</v>
      </c>
      <c r="C12" s="2">
        <v>1</v>
      </c>
      <c r="D12" s="14">
        <v>386000</v>
      </c>
      <c r="E12" s="14">
        <f t="shared" si="0"/>
        <v>386000</v>
      </c>
      <c r="F12" s="15">
        <f t="shared" si="1"/>
        <v>69480</v>
      </c>
      <c r="G12" s="15">
        <f t="shared" si="2"/>
        <v>455480</v>
      </c>
      <c r="I12" s="7"/>
    </row>
    <row r="13" spans="1:10" ht="15">
      <c r="A13" s="1"/>
      <c r="B13" s="1"/>
      <c r="C13" s="1"/>
      <c r="D13" s="1"/>
      <c r="E13" s="1"/>
      <c r="F13" s="6">
        <f>SUM(F5:F12)</f>
        <v>377820</v>
      </c>
      <c r="G13" s="6">
        <f>SUM(G5:G12)</f>
        <v>2476820</v>
      </c>
      <c r="I13" t="s">
        <v>9</v>
      </c>
      <c r="J13">
        <f>G13*2.5/100</f>
        <v>61920.5</v>
      </c>
    </row>
    <row r="14" spans="1:12" ht="15">
      <c r="A14" s="1"/>
      <c r="B14" s="10" t="s">
        <v>28</v>
      </c>
      <c r="C14" s="1"/>
      <c r="D14" s="1"/>
      <c r="E14" s="1"/>
      <c r="F14" s="1"/>
      <c r="G14" s="1"/>
      <c r="I14" t="s">
        <v>10</v>
      </c>
      <c r="J14">
        <f>G13*0.2/100</f>
        <v>4953.64</v>
      </c>
      <c r="K14">
        <v>500</v>
      </c>
      <c r="L14">
        <f>K14*1.18</f>
        <v>590</v>
      </c>
    </row>
    <row r="18" ht="15">
      <c r="D18" t="s">
        <v>27</v>
      </c>
    </row>
    <row r="19" ht="15">
      <c r="E19" s="12" t="s">
        <v>23</v>
      </c>
    </row>
    <row r="33" spans="1:7" ht="33.75" customHeight="1">
      <c r="A33" s="17" t="s">
        <v>1</v>
      </c>
      <c r="B33" s="17"/>
      <c r="C33" s="17"/>
      <c r="D33" s="17"/>
      <c r="E33" s="17"/>
      <c r="F33" s="17"/>
      <c r="G33" s="17"/>
    </row>
    <row r="34" spans="1:7" ht="40.5" customHeight="1">
      <c r="A34" s="19" t="s">
        <v>24</v>
      </c>
      <c r="B34" s="20"/>
      <c r="C34" s="20"/>
      <c r="D34" s="20"/>
      <c r="E34" s="20"/>
      <c r="F34" s="20"/>
      <c r="G34" s="20"/>
    </row>
    <row r="35" spans="1:7" ht="35.25" customHeight="1">
      <c r="A35" s="16" t="s">
        <v>20</v>
      </c>
      <c r="B35" s="16"/>
      <c r="C35" s="16"/>
      <c r="D35" s="16"/>
      <c r="E35" s="16"/>
      <c r="F35" s="16"/>
      <c r="G35" s="16"/>
    </row>
    <row r="36" spans="1:7" ht="19.5" customHeight="1">
      <c r="A36" s="13"/>
      <c r="B36" s="9" t="s">
        <v>13</v>
      </c>
      <c r="C36" s="13"/>
      <c r="D36" s="13"/>
      <c r="E36" s="13"/>
      <c r="F36" s="13"/>
      <c r="G36" s="13"/>
    </row>
    <row r="37" spans="1:7" ht="30">
      <c r="A37" s="3" t="s">
        <v>3</v>
      </c>
      <c r="B37" s="2" t="s">
        <v>12</v>
      </c>
      <c r="C37" s="2" t="s">
        <v>4</v>
      </c>
      <c r="D37" s="2" t="s">
        <v>5</v>
      </c>
      <c r="E37" s="2" t="s">
        <v>6</v>
      </c>
      <c r="F37" s="2" t="s">
        <v>7</v>
      </c>
      <c r="G37" s="3" t="s">
        <v>8</v>
      </c>
    </row>
    <row r="38" spans="1:7" ht="33" customHeight="1">
      <c r="A38" s="4">
        <v>1</v>
      </c>
      <c r="B38" s="5" t="s">
        <v>14</v>
      </c>
      <c r="C38" s="2">
        <v>1</v>
      </c>
      <c r="D38" s="1"/>
      <c r="E38" s="1"/>
      <c r="F38" s="6"/>
      <c r="G38" s="6"/>
    </row>
    <row r="39" spans="1:7" ht="33" customHeight="1">
      <c r="A39" s="4">
        <v>2</v>
      </c>
      <c r="B39" s="5" t="s">
        <v>15</v>
      </c>
      <c r="C39" s="2">
        <v>1</v>
      </c>
      <c r="D39" s="1"/>
      <c r="E39" s="1"/>
      <c r="F39" s="6"/>
      <c r="G39" s="6"/>
    </row>
    <row r="40" spans="1:9" ht="30" customHeight="1">
      <c r="A40" s="4">
        <v>3</v>
      </c>
      <c r="B40" s="5" t="s">
        <v>25</v>
      </c>
      <c r="C40" s="2">
        <v>1</v>
      </c>
      <c r="D40" s="1"/>
      <c r="E40" s="1"/>
      <c r="F40" s="6"/>
      <c r="G40" s="6"/>
      <c r="I40" s="7"/>
    </row>
    <row r="41" spans="1:9" ht="21.75" customHeight="1">
      <c r="A41" s="4"/>
      <c r="B41" s="9" t="s">
        <v>0</v>
      </c>
      <c r="C41" s="2"/>
      <c r="D41" s="1"/>
      <c r="E41" s="1"/>
      <c r="F41" s="6"/>
      <c r="G41" s="6"/>
      <c r="I41" s="7"/>
    </row>
    <row r="42" spans="1:9" ht="33" customHeight="1">
      <c r="A42" s="4">
        <v>4</v>
      </c>
      <c r="B42" s="5" t="s">
        <v>16</v>
      </c>
      <c r="C42" s="2">
        <v>1</v>
      </c>
      <c r="D42" s="1"/>
      <c r="E42" s="1"/>
      <c r="F42" s="6"/>
      <c r="G42" s="6"/>
      <c r="I42" s="7"/>
    </row>
    <row r="43" spans="1:9" ht="33" customHeight="1">
      <c r="A43" s="4">
        <v>5</v>
      </c>
      <c r="B43" s="5" t="s">
        <v>26</v>
      </c>
      <c r="C43" s="2">
        <v>1</v>
      </c>
      <c r="D43" s="1"/>
      <c r="E43" s="1"/>
      <c r="F43" s="6"/>
      <c r="G43" s="6"/>
      <c r="I43" s="7"/>
    </row>
    <row r="44" spans="1:9" ht="33" customHeight="1">
      <c r="A44" s="4"/>
      <c r="B44" s="9" t="s">
        <v>17</v>
      </c>
      <c r="C44" s="2"/>
      <c r="D44" s="1"/>
      <c r="E44" s="1"/>
      <c r="F44" s="6"/>
      <c r="G44" s="6"/>
      <c r="I44" s="7"/>
    </row>
    <row r="45" spans="1:9" ht="33" customHeight="1">
      <c r="A45" s="4">
        <v>6</v>
      </c>
      <c r="B45" s="5" t="s">
        <v>15</v>
      </c>
      <c r="C45" s="2">
        <v>2</v>
      </c>
      <c r="D45" s="1"/>
      <c r="E45" s="1"/>
      <c r="F45" s="6"/>
      <c r="G45" s="6"/>
      <c r="I45" s="7"/>
    </row>
    <row r="46" spans="1:9" ht="33" customHeight="1">
      <c r="A46" s="4">
        <v>7</v>
      </c>
      <c r="B46" s="5" t="s">
        <v>18</v>
      </c>
      <c r="C46" s="2">
        <v>3</v>
      </c>
      <c r="D46" s="1"/>
      <c r="E46" s="1"/>
      <c r="F46" s="6"/>
      <c r="G46" s="6"/>
      <c r="I46" s="7"/>
    </row>
    <row r="47" spans="1:9" ht="33" customHeight="1">
      <c r="A47" s="4">
        <v>8</v>
      </c>
      <c r="B47" s="5" t="s">
        <v>19</v>
      </c>
      <c r="C47" s="2">
        <v>1</v>
      </c>
      <c r="D47" s="1"/>
      <c r="E47" s="1"/>
      <c r="F47" s="6"/>
      <c r="G47" s="6"/>
      <c r="I47" s="7"/>
    </row>
    <row r="48" spans="1:7" ht="19.5" customHeight="1">
      <c r="A48" s="1"/>
      <c r="B48" s="11" t="s">
        <v>2</v>
      </c>
      <c r="C48" s="1"/>
      <c r="D48" s="1"/>
      <c r="E48" s="1"/>
      <c r="F48" s="1"/>
      <c r="G48" s="6"/>
    </row>
    <row r="49" spans="1:7" ht="26.25" customHeight="1">
      <c r="A49" s="1"/>
      <c r="B49" s="1" t="s">
        <v>21</v>
      </c>
      <c r="C49" s="1"/>
      <c r="D49" s="1"/>
      <c r="E49" s="1"/>
      <c r="F49" s="1"/>
      <c r="G49" s="1"/>
    </row>
    <row r="53" spans="2:12" ht="15.75">
      <c r="B53" s="8" t="s">
        <v>11</v>
      </c>
      <c r="L53" s="8"/>
    </row>
  </sheetData>
  <sheetProtection/>
  <mergeCells count="6">
    <mergeCell ref="A35:G35"/>
    <mergeCell ref="A1:G1"/>
    <mergeCell ref="A2:G2"/>
    <mergeCell ref="A3:G3"/>
    <mergeCell ref="A33:G33"/>
    <mergeCell ref="A34:G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.00390625" style="0" customWidth="1"/>
    <col min="2" max="2" width="30.28125" style="0" customWidth="1"/>
    <col min="3" max="3" width="7.00390625" style="0" customWidth="1"/>
    <col min="4" max="4" width="8.28125" style="0" customWidth="1"/>
    <col min="5" max="5" width="8.00390625" style="0" customWidth="1"/>
    <col min="7" max="7" width="10.7109375" style="0" customWidth="1"/>
  </cols>
  <sheetData>
    <row r="1" spans="1:7" ht="39" customHeight="1">
      <c r="A1" s="17" t="s">
        <v>1</v>
      </c>
      <c r="B1" s="17"/>
      <c r="C1" s="17"/>
      <c r="D1" s="17"/>
      <c r="E1" s="17"/>
      <c r="F1" s="17"/>
      <c r="G1" s="17"/>
    </row>
    <row r="2" spans="1:7" ht="40.5" customHeight="1">
      <c r="A2" s="19" t="s">
        <v>24</v>
      </c>
      <c r="B2" s="20"/>
      <c r="C2" s="20"/>
      <c r="D2" s="20"/>
      <c r="E2" s="20"/>
      <c r="F2" s="20"/>
      <c r="G2" s="20"/>
    </row>
    <row r="3" spans="1:7" ht="35.25" customHeight="1">
      <c r="A3" s="16" t="s">
        <v>20</v>
      </c>
      <c r="B3" s="16"/>
      <c r="C3" s="16"/>
      <c r="D3" s="16"/>
      <c r="E3" s="16"/>
      <c r="F3" s="16"/>
      <c r="G3" s="16"/>
    </row>
    <row r="4" spans="1:7" ht="35.25" customHeight="1">
      <c r="A4" s="3" t="s">
        <v>3</v>
      </c>
      <c r="B4" s="2" t="s">
        <v>12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9.5" customHeight="1">
      <c r="A5" s="4"/>
      <c r="B5" s="9" t="s">
        <v>22</v>
      </c>
      <c r="C5" s="2"/>
      <c r="D5" s="1"/>
      <c r="E5" s="1"/>
      <c r="F5" s="6"/>
      <c r="G5" s="6"/>
    </row>
    <row r="6" spans="1:7" ht="30">
      <c r="A6" s="4">
        <v>1</v>
      </c>
      <c r="B6" s="5" t="s">
        <v>29</v>
      </c>
      <c r="C6" s="2">
        <v>1</v>
      </c>
      <c r="D6" s="1"/>
      <c r="E6" s="1"/>
      <c r="F6" s="6"/>
      <c r="G6" s="6"/>
    </row>
    <row r="7" spans="1:7" ht="33" customHeight="1">
      <c r="A7" s="4"/>
      <c r="B7" s="9" t="s">
        <v>46</v>
      </c>
      <c r="C7" s="2"/>
      <c r="D7" s="1"/>
      <c r="E7" s="1"/>
      <c r="F7" s="6"/>
      <c r="G7" s="6"/>
    </row>
    <row r="8" spans="1:7" ht="33" customHeight="1">
      <c r="A8" s="4">
        <v>2</v>
      </c>
      <c r="B8" s="5" t="s">
        <v>30</v>
      </c>
      <c r="C8" s="2">
        <v>1</v>
      </c>
      <c r="D8" s="1"/>
      <c r="E8" s="1"/>
      <c r="F8" s="6"/>
      <c r="G8" s="6"/>
    </row>
    <row r="9" spans="1:9" ht="30" customHeight="1">
      <c r="A9" s="4">
        <v>3</v>
      </c>
      <c r="B9" s="5" t="s">
        <v>31</v>
      </c>
      <c r="C9" s="2">
        <v>1</v>
      </c>
      <c r="D9" s="1"/>
      <c r="E9" s="1"/>
      <c r="F9" s="6"/>
      <c r="G9" s="6"/>
      <c r="I9" s="7"/>
    </row>
    <row r="10" spans="1:9" ht="21.75" customHeight="1">
      <c r="A10" s="4"/>
      <c r="B10" s="9" t="s">
        <v>32</v>
      </c>
      <c r="C10" s="2"/>
      <c r="D10" s="1"/>
      <c r="E10" s="1"/>
      <c r="F10" s="6"/>
      <c r="G10" s="6"/>
      <c r="I10" s="7"/>
    </row>
    <row r="11" spans="1:9" ht="33" customHeight="1">
      <c r="A11" s="4">
        <v>4</v>
      </c>
      <c r="B11" s="5" t="s">
        <v>33</v>
      </c>
      <c r="C11" s="2">
        <v>1</v>
      </c>
      <c r="D11" s="1"/>
      <c r="E11" s="1"/>
      <c r="F11" s="6"/>
      <c r="G11" s="6"/>
      <c r="I11" s="7"/>
    </row>
    <row r="12" spans="1:9" ht="33" customHeight="1">
      <c r="A12" s="4"/>
      <c r="B12" s="9" t="s">
        <v>34</v>
      </c>
      <c r="C12" s="2"/>
      <c r="D12" s="1"/>
      <c r="E12" s="1"/>
      <c r="F12" s="6"/>
      <c r="G12" s="6"/>
      <c r="I12" s="7"/>
    </row>
    <row r="13" spans="1:9" ht="33" customHeight="1">
      <c r="A13" s="4">
        <v>5</v>
      </c>
      <c r="B13" s="5" t="s">
        <v>35</v>
      </c>
      <c r="C13" s="2">
        <v>1</v>
      </c>
      <c r="D13" s="1"/>
      <c r="E13" s="1"/>
      <c r="F13" s="6"/>
      <c r="G13" s="6"/>
      <c r="I13" s="7"/>
    </row>
    <row r="14" spans="1:7" ht="19.5" customHeight="1">
      <c r="A14" s="1"/>
      <c r="B14" s="11" t="s">
        <v>2</v>
      </c>
      <c r="C14" s="1"/>
      <c r="D14" s="1"/>
      <c r="E14" s="1"/>
      <c r="F14" s="1"/>
      <c r="G14" s="6"/>
    </row>
    <row r="15" spans="1:7" ht="26.25" customHeight="1">
      <c r="A15" s="1"/>
      <c r="B15" s="1" t="s">
        <v>21</v>
      </c>
      <c r="C15" s="1"/>
      <c r="D15" s="1"/>
      <c r="E15" s="1"/>
      <c r="F15" s="1"/>
      <c r="G15" s="1"/>
    </row>
    <row r="19" spans="1:12" ht="15.75">
      <c r="A19" s="21" t="s">
        <v>47</v>
      </c>
      <c r="B19" s="21"/>
      <c r="C19" s="21"/>
      <c r="D19" s="21"/>
      <c r="E19" s="21"/>
      <c r="F19" s="21"/>
      <c r="G19" s="21"/>
      <c r="H19" s="8"/>
      <c r="I19" s="8"/>
      <c r="J19" s="8"/>
      <c r="L19" s="8"/>
    </row>
  </sheetData>
  <sheetProtection/>
  <mergeCells count="4">
    <mergeCell ref="A3:G3"/>
    <mergeCell ref="A1:G1"/>
    <mergeCell ref="A2:G2"/>
    <mergeCell ref="A19:G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KSFDC chairman</dc:creator>
  <cp:keywords/>
  <dc:description/>
  <cp:lastModifiedBy>DellUser</cp:lastModifiedBy>
  <cp:lastPrinted>2021-09-24T09:52:57Z</cp:lastPrinted>
  <dcterms:created xsi:type="dcterms:W3CDTF">2015-08-03T11:38:07Z</dcterms:created>
  <dcterms:modified xsi:type="dcterms:W3CDTF">2021-10-16T09:03:43Z</dcterms:modified>
  <cp:category/>
  <cp:version/>
  <cp:contentType/>
  <cp:contentStatus/>
</cp:coreProperties>
</file>